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HATS\MARCHE-2\MAINTENANCE-DECHETS\1 - AUTRES\vérifications et contrôle reglementaires des ENGINS\10 - DCE\10D - DCE zip\RELANCE nouveau DCE\RC et annexes\"/>
    </mc:Choice>
  </mc:AlternateContent>
  <bookViews>
    <workbookView xWindow="0" yWindow="0" windowWidth="25125" windowHeight="12300"/>
  </bookViews>
  <sheets>
    <sheet name="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4" i="1"/>
  <c r="F40" i="1"/>
  <c r="F34" i="1"/>
  <c r="F39" i="1"/>
  <c r="G33" i="1"/>
  <c r="F23" i="1"/>
  <c r="F12" i="1"/>
  <c r="G10" i="1"/>
  <c r="G9" i="1"/>
  <c r="G19" i="1"/>
  <c r="G22" i="1" l="1"/>
  <c r="G21" i="1"/>
  <c r="G20" i="1"/>
  <c r="F24" i="1" l="1"/>
  <c r="G11" i="1"/>
  <c r="F35" i="1" l="1"/>
  <c r="F13" i="1" l="1"/>
</calcChain>
</file>

<file path=xl/sharedStrings.xml><?xml version="1.0" encoding="utf-8"?>
<sst xmlns="http://schemas.openxmlformats.org/spreadsheetml/2006/main" count="60" uniqueCount="52">
  <si>
    <t xml:space="preserve"> 
« Réalisation de prestations de vérifications et contrôles réglementaires de matériels au profit des formations et services soutenus par la base de défense de Toulon (2 lots).»
</t>
  </si>
  <si>
    <t>Lot 2 : machines-outils et compacteurs à déchets.</t>
  </si>
  <si>
    <t>P1 - Visite réglementaire des machines et compacteurs à déchets</t>
  </si>
  <si>
    <t>Visite réglementaire périodique</t>
  </si>
  <si>
    <t>Montant total annuel</t>
  </si>
  <si>
    <t>Type de matériel</t>
  </si>
  <si>
    <t>Périodicité</t>
  </si>
  <si>
    <t>Nb annuel de visites</t>
  </si>
  <si>
    <t xml:space="preserve">Presses  </t>
  </si>
  <si>
    <t>3 mois</t>
  </si>
  <si>
    <t>Compacteurs à déchets</t>
  </si>
  <si>
    <t>TOTAL P1 HT</t>
  </si>
  <si>
    <t>TOTAL P1 TTC</t>
  </si>
  <si>
    <r>
      <rPr>
        <vertAlign val="superscript"/>
        <sz val="10"/>
        <rFont val="Calibri"/>
        <family val="2"/>
      </rPr>
      <t xml:space="preserve">(1) </t>
    </r>
    <r>
      <rPr>
        <sz val="10"/>
        <rFont val="Calibri"/>
        <family val="2"/>
      </rPr>
      <t>La périodicité du matériel équipé d'un compteur horaire est d'une visite annuelle</t>
    </r>
  </si>
  <si>
    <t>P2 - Vérification du maintien de la conformité au cours de l'utilisation de machines anciennes maintenues en service.</t>
  </si>
  <si>
    <t>TOTAL P2 HT</t>
  </si>
  <si>
    <t>TOTAL P2 TTC</t>
  </si>
  <si>
    <t>P3 -  Contrôle lors de la mise ou remise en service des machines outils (appareil neuf ou déplacé)</t>
  </si>
  <si>
    <t>Machines Outils (machines à outils coupants ou de façonnage)</t>
  </si>
  <si>
    <t>TOTAL P3 HT</t>
  </si>
  <si>
    <t>TOTAL P3 TTC</t>
  </si>
  <si>
    <t>Total annuel estimé</t>
  </si>
  <si>
    <t>HT ANNUEL (P1 + P2 + P3)</t>
  </si>
  <si>
    <t>TTC ANNUEL (P1 + P2 + P3)</t>
  </si>
  <si>
    <t>Total sur la durée totale du marché</t>
  </si>
  <si>
    <t>HT ESTIME P1 +P2 + P3</t>
  </si>
  <si>
    <t>TTC ESTIME P1 +P2 + P3</t>
  </si>
  <si>
    <t>RELANCE</t>
  </si>
  <si>
    <t>Nb de prestation annuelles</t>
  </si>
  <si>
    <t>Nombres d'appareils</t>
  </si>
  <si>
    <t>Montant total annuel en € HT</t>
  </si>
  <si>
    <t>1.1</t>
  </si>
  <si>
    <t>1.2</t>
  </si>
  <si>
    <t>1.3</t>
  </si>
  <si>
    <t>2.1</t>
  </si>
  <si>
    <t>2.2</t>
  </si>
  <si>
    <t>2.3</t>
  </si>
  <si>
    <t>2.4</t>
  </si>
  <si>
    <t>3.1</t>
  </si>
  <si>
    <t>Nbre d'appareils vérifiés (**)</t>
  </si>
  <si>
    <r>
      <t xml:space="preserve">Massicots </t>
    </r>
    <r>
      <rPr>
        <vertAlign val="superscript"/>
        <sz val="11"/>
        <rFont val="Arial"/>
        <family val="2"/>
      </rPr>
      <t>(1)</t>
    </r>
  </si>
  <si>
    <t>Sous-poste</t>
  </si>
  <si>
    <t>1 à 5 appareils</t>
  </si>
  <si>
    <t>6 à 10 appareils</t>
  </si>
  <si>
    <t>11 à 15 appareils</t>
  </si>
  <si>
    <t xml:space="preserve">16 à 20 appareils </t>
  </si>
  <si>
    <t>montant</t>
  </si>
  <si>
    <t>Quantité de matériel</t>
  </si>
  <si>
    <t>(**) Le nombre d'appareils vérifiés correspond à un schéma de bon de commande.
Par exemple, pour le sous poste 2.2, le nombre d'appareils vérifiér correspond à trois bons de commande, chacun de 20 appareils à verifier, passés dans l'année (60 appareils au total)</t>
  </si>
  <si>
    <t>Prix unitaire en € HT par appareil et par intervention</t>
  </si>
  <si>
    <t>Prix unitaire en € HT pour une intervention sur un appareil (*)</t>
  </si>
  <si>
    <t>(*)  Les prix unitaires attendus pour chacun des sous-postes du poste 2 correspondent à une (1)  intervention pour la vérification d'un (1) appareil.
Par exemple, pour le sous-poste 2.1, le montant total annuel en € HT correspond au prix unitaire indiqué par le titulaire dans l'annexe financière pour le même poste, multiplié par le nombre de matériels vérifiés sur une période 12 mois (ici : 70).
L'administration doit pouvoir bénéficier de prix unitaires dégressifs par tranche croissante de matériels dans la mesure où, conformément à l'article 14.1 du CCAP, elle organise, dans la mesure du possible, le regroupement par site des appareils faisant l’objet des prestations, limitant ainsi les déplacements du titulaire.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</si>
</sst>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vertAlign val="superscript"/>
      <sz val="1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9" fillId="0" borderId="0"/>
    <xf numFmtId="0" fontId="9" fillId="0" borderId="0"/>
  </cellStyleXfs>
  <cellXfs count="8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6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/>
    <xf numFmtId="0" fontId="3" fillId="0" borderId="0" xfId="0" applyFont="1"/>
    <xf numFmtId="164" fontId="0" fillId="0" borderId="0" xfId="0" applyNumberFormat="1"/>
    <xf numFmtId="9" fontId="5" fillId="0" borderId="0" xfId="0" applyNumberFormat="1" applyFont="1" applyBorder="1" applyAlignment="1"/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/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4" fontId="3" fillId="0" borderId="0" xfId="1" applyFont="1" applyBorder="1"/>
    <xf numFmtId="44" fontId="0" fillId="0" borderId="0" xfId="1" applyFont="1" applyBorder="1"/>
    <xf numFmtId="164" fontId="3" fillId="0" borderId="0" xfId="0" applyNumberFormat="1" applyFont="1" applyBorder="1"/>
    <xf numFmtId="44" fontId="0" fillId="0" borderId="0" xfId="0" applyNumberFormat="1" applyBorder="1"/>
    <xf numFmtId="44" fontId="0" fillId="0" borderId="0" xfId="0" applyNumberFormat="1"/>
    <xf numFmtId="44" fontId="3" fillId="0" borderId="0" xfId="0" applyNumberFormat="1" applyFont="1" applyFill="1" applyBorder="1"/>
    <xf numFmtId="44" fontId="3" fillId="0" borderId="0" xfId="0" applyNumberFormat="1" applyFont="1" applyBorder="1"/>
    <xf numFmtId="0" fontId="0" fillId="0" borderId="0" xfId="0" applyBorder="1"/>
    <xf numFmtId="4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 wrapText="1"/>
    </xf>
    <xf numFmtId="0" fontId="5" fillId="0" borderId="0" xfId="0" applyFont="1"/>
    <xf numFmtId="0" fontId="11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44" fontId="5" fillId="0" borderId="5" xfId="1" applyFont="1" applyFill="1" applyBorder="1" applyAlignment="1">
      <alignment horizontal="center" vertical="center" wrapText="1"/>
    </xf>
    <xf numFmtId="44" fontId="5" fillId="0" borderId="6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10" fillId="0" borderId="1" xfId="3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/>
    </xf>
    <xf numFmtId="0" fontId="5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49" zoomScaleNormal="100" workbookViewId="0">
      <selection activeCell="A29" sqref="A29:G29"/>
    </sheetView>
  </sheetViews>
  <sheetFormatPr baseColWidth="10" defaultRowHeight="15" x14ac:dyDescent="0.25"/>
  <cols>
    <col min="1" max="1" width="9.85546875" customWidth="1"/>
    <col min="2" max="2" width="75" style="10" customWidth="1"/>
    <col min="3" max="3" width="19" style="10" customWidth="1"/>
    <col min="4" max="4" width="17" style="10" customWidth="1"/>
    <col min="5" max="5" width="16" style="10" customWidth="1"/>
    <col min="6" max="6" width="15.28515625" customWidth="1"/>
    <col min="7" max="7" width="15.85546875" customWidth="1"/>
    <col min="8" max="8" width="12" bestFit="1" customWidth="1"/>
    <col min="10" max="10" width="11.7109375" bestFit="1" customWidth="1"/>
    <col min="258" max="258" width="75" customWidth="1"/>
    <col min="259" max="259" width="19" customWidth="1"/>
    <col min="260" max="260" width="17" customWidth="1"/>
    <col min="261" max="261" width="16" customWidth="1"/>
    <col min="262" max="262" width="15.28515625" customWidth="1"/>
    <col min="263" max="263" width="15.85546875" customWidth="1"/>
    <col min="264" max="264" width="12" bestFit="1" customWidth="1"/>
    <col min="266" max="266" width="11.7109375" bestFit="1" customWidth="1"/>
    <col min="514" max="514" width="75" customWidth="1"/>
    <col min="515" max="515" width="19" customWidth="1"/>
    <col min="516" max="516" width="17" customWidth="1"/>
    <col min="517" max="517" width="16" customWidth="1"/>
    <col min="518" max="518" width="15.28515625" customWidth="1"/>
    <col min="519" max="519" width="15.85546875" customWidth="1"/>
    <col min="520" max="520" width="12" bestFit="1" customWidth="1"/>
    <col min="522" max="522" width="11.7109375" bestFit="1" customWidth="1"/>
    <col min="770" max="770" width="75" customWidth="1"/>
    <col min="771" max="771" width="19" customWidth="1"/>
    <col min="772" max="772" width="17" customWidth="1"/>
    <col min="773" max="773" width="16" customWidth="1"/>
    <col min="774" max="774" width="15.28515625" customWidth="1"/>
    <col min="775" max="775" width="15.85546875" customWidth="1"/>
    <col min="776" max="776" width="12" bestFit="1" customWidth="1"/>
    <col min="778" max="778" width="11.7109375" bestFit="1" customWidth="1"/>
    <col min="1026" max="1026" width="75" customWidth="1"/>
    <col min="1027" max="1027" width="19" customWidth="1"/>
    <col min="1028" max="1028" width="17" customWidth="1"/>
    <col min="1029" max="1029" width="16" customWidth="1"/>
    <col min="1030" max="1030" width="15.28515625" customWidth="1"/>
    <col min="1031" max="1031" width="15.85546875" customWidth="1"/>
    <col min="1032" max="1032" width="12" bestFit="1" customWidth="1"/>
    <col min="1034" max="1034" width="11.7109375" bestFit="1" customWidth="1"/>
    <col min="1282" max="1282" width="75" customWidth="1"/>
    <col min="1283" max="1283" width="19" customWidth="1"/>
    <col min="1284" max="1284" width="17" customWidth="1"/>
    <col min="1285" max="1285" width="16" customWidth="1"/>
    <col min="1286" max="1286" width="15.28515625" customWidth="1"/>
    <col min="1287" max="1287" width="15.85546875" customWidth="1"/>
    <col min="1288" max="1288" width="12" bestFit="1" customWidth="1"/>
    <col min="1290" max="1290" width="11.7109375" bestFit="1" customWidth="1"/>
    <col min="1538" max="1538" width="75" customWidth="1"/>
    <col min="1539" max="1539" width="19" customWidth="1"/>
    <col min="1540" max="1540" width="17" customWidth="1"/>
    <col min="1541" max="1541" width="16" customWidth="1"/>
    <col min="1542" max="1542" width="15.28515625" customWidth="1"/>
    <col min="1543" max="1543" width="15.85546875" customWidth="1"/>
    <col min="1544" max="1544" width="12" bestFit="1" customWidth="1"/>
    <col min="1546" max="1546" width="11.7109375" bestFit="1" customWidth="1"/>
    <col min="1794" max="1794" width="75" customWidth="1"/>
    <col min="1795" max="1795" width="19" customWidth="1"/>
    <col min="1796" max="1796" width="17" customWidth="1"/>
    <col min="1797" max="1797" width="16" customWidth="1"/>
    <col min="1798" max="1798" width="15.28515625" customWidth="1"/>
    <col min="1799" max="1799" width="15.85546875" customWidth="1"/>
    <col min="1800" max="1800" width="12" bestFit="1" customWidth="1"/>
    <col min="1802" max="1802" width="11.7109375" bestFit="1" customWidth="1"/>
    <col min="2050" max="2050" width="75" customWidth="1"/>
    <col min="2051" max="2051" width="19" customWidth="1"/>
    <col min="2052" max="2052" width="17" customWidth="1"/>
    <col min="2053" max="2053" width="16" customWidth="1"/>
    <col min="2054" max="2054" width="15.28515625" customWidth="1"/>
    <col min="2055" max="2055" width="15.85546875" customWidth="1"/>
    <col min="2056" max="2056" width="12" bestFit="1" customWidth="1"/>
    <col min="2058" max="2058" width="11.7109375" bestFit="1" customWidth="1"/>
    <col min="2306" max="2306" width="75" customWidth="1"/>
    <col min="2307" max="2307" width="19" customWidth="1"/>
    <col min="2308" max="2308" width="17" customWidth="1"/>
    <col min="2309" max="2309" width="16" customWidth="1"/>
    <col min="2310" max="2310" width="15.28515625" customWidth="1"/>
    <col min="2311" max="2311" width="15.85546875" customWidth="1"/>
    <col min="2312" max="2312" width="12" bestFit="1" customWidth="1"/>
    <col min="2314" max="2314" width="11.7109375" bestFit="1" customWidth="1"/>
    <col min="2562" max="2562" width="75" customWidth="1"/>
    <col min="2563" max="2563" width="19" customWidth="1"/>
    <col min="2564" max="2564" width="17" customWidth="1"/>
    <col min="2565" max="2565" width="16" customWidth="1"/>
    <col min="2566" max="2566" width="15.28515625" customWidth="1"/>
    <col min="2567" max="2567" width="15.85546875" customWidth="1"/>
    <col min="2568" max="2568" width="12" bestFit="1" customWidth="1"/>
    <col min="2570" max="2570" width="11.7109375" bestFit="1" customWidth="1"/>
    <col min="2818" max="2818" width="75" customWidth="1"/>
    <col min="2819" max="2819" width="19" customWidth="1"/>
    <col min="2820" max="2820" width="17" customWidth="1"/>
    <col min="2821" max="2821" width="16" customWidth="1"/>
    <col min="2822" max="2822" width="15.28515625" customWidth="1"/>
    <col min="2823" max="2823" width="15.85546875" customWidth="1"/>
    <col min="2824" max="2824" width="12" bestFit="1" customWidth="1"/>
    <col min="2826" max="2826" width="11.7109375" bestFit="1" customWidth="1"/>
    <col min="3074" max="3074" width="75" customWidth="1"/>
    <col min="3075" max="3075" width="19" customWidth="1"/>
    <col min="3076" max="3076" width="17" customWidth="1"/>
    <col min="3077" max="3077" width="16" customWidth="1"/>
    <col min="3078" max="3078" width="15.28515625" customWidth="1"/>
    <col min="3079" max="3079" width="15.85546875" customWidth="1"/>
    <col min="3080" max="3080" width="12" bestFit="1" customWidth="1"/>
    <col min="3082" max="3082" width="11.7109375" bestFit="1" customWidth="1"/>
    <col min="3330" max="3330" width="75" customWidth="1"/>
    <col min="3331" max="3331" width="19" customWidth="1"/>
    <col min="3332" max="3332" width="17" customWidth="1"/>
    <col min="3333" max="3333" width="16" customWidth="1"/>
    <col min="3334" max="3334" width="15.28515625" customWidth="1"/>
    <col min="3335" max="3335" width="15.85546875" customWidth="1"/>
    <col min="3336" max="3336" width="12" bestFit="1" customWidth="1"/>
    <col min="3338" max="3338" width="11.7109375" bestFit="1" customWidth="1"/>
    <col min="3586" max="3586" width="75" customWidth="1"/>
    <col min="3587" max="3587" width="19" customWidth="1"/>
    <col min="3588" max="3588" width="17" customWidth="1"/>
    <col min="3589" max="3589" width="16" customWidth="1"/>
    <col min="3590" max="3590" width="15.28515625" customWidth="1"/>
    <col min="3591" max="3591" width="15.85546875" customWidth="1"/>
    <col min="3592" max="3592" width="12" bestFit="1" customWidth="1"/>
    <col min="3594" max="3594" width="11.7109375" bestFit="1" customWidth="1"/>
    <col min="3842" max="3842" width="75" customWidth="1"/>
    <col min="3843" max="3843" width="19" customWidth="1"/>
    <col min="3844" max="3844" width="17" customWidth="1"/>
    <col min="3845" max="3845" width="16" customWidth="1"/>
    <col min="3846" max="3846" width="15.28515625" customWidth="1"/>
    <col min="3847" max="3847" width="15.85546875" customWidth="1"/>
    <col min="3848" max="3848" width="12" bestFit="1" customWidth="1"/>
    <col min="3850" max="3850" width="11.7109375" bestFit="1" customWidth="1"/>
    <col min="4098" max="4098" width="75" customWidth="1"/>
    <col min="4099" max="4099" width="19" customWidth="1"/>
    <col min="4100" max="4100" width="17" customWidth="1"/>
    <col min="4101" max="4101" width="16" customWidth="1"/>
    <col min="4102" max="4102" width="15.28515625" customWidth="1"/>
    <col min="4103" max="4103" width="15.85546875" customWidth="1"/>
    <col min="4104" max="4104" width="12" bestFit="1" customWidth="1"/>
    <col min="4106" max="4106" width="11.7109375" bestFit="1" customWidth="1"/>
    <col min="4354" max="4354" width="75" customWidth="1"/>
    <col min="4355" max="4355" width="19" customWidth="1"/>
    <col min="4356" max="4356" width="17" customWidth="1"/>
    <col min="4357" max="4357" width="16" customWidth="1"/>
    <col min="4358" max="4358" width="15.28515625" customWidth="1"/>
    <col min="4359" max="4359" width="15.85546875" customWidth="1"/>
    <col min="4360" max="4360" width="12" bestFit="1" customWidth="1"/>
    <col min="4362" max="4362" width="11.7109375" bestFit="1" customWidth="1"/>
    <col min="4610" max="4610" width="75" customWidth="1"/>
    <col min="4611" max="4611" width="19" customWidth="1"/>
    <col min="4612" max="4612" width="17" customWidth="1"/>
    <col min="4613" max="4613" width="16" customWidth="1"/>
    <col min="4614" max="4614" width="15.28515625" customWidth="1"/>
    <col min="4615" max="4615" width="15.85546875" customWidth="1"/>
    <col min="4616" max="4616" width="12" bestFit="1" customWidth="1"/>
    <col min="4618" max="4618" width="11.7109375" bestFit="1" customWidth="1"/>
    <col min="4866" max="4866" width="75" customWidth="1"/>
    <col min="4867" max="4867" width="19" customWidth="1"/>
    <col min="4868" max="4868" width="17" customWidth="1"/>
    <col min="4869" max="4869" width="16" customWidth="1"/>
    <col min="4870" max="4870" width="15.28515625" customWidth="1"/>
    <col min="4871" max="4871" width="15.85546875" customWidth="1"/>
    <col min="4872" max="4872" width="12" bestFit="1" customWidth="1"/>
    <col min="4874" max="4874" width="11.7109375" bestFit="1" customWidth="1"/>
    <col min="5122" max="5122" width="75" customWidth="1"/>
    <col min="5123" max="5123" width="19" customWidth="1"/>
    <col min="5124" max="5124" width="17" customWidth="1"/>
    <col min="5125" max="5125" width="16" customWidth="1"/>
    <col min="5126" max="5126" width="15.28515625" customWidth="1"/>
    <col min="5127" max="5127" width="15.85546875" customWidth="1"/>
    <col min="5128" max="5128" width="12" bestFit="1" customWidth="1"/>
    <col min="5130" max="5130" width="11.7109375" bestFit="1" customWidth="1"/>
    <col min="5378" max="5378" width="75" customWidth="1"/>
    <col min="5379" max="5379" width="19" customWidth="1"/>
    <col min="5380" max="5380" width="17" customWidth="1"/>
    <col min="5381" max="5381" width="16" customWidth="1"/>
    <col min="5382" max="5382" width="15.28515625" customWidth="1"/>
    <col min="5383" max="5383" width="15.85546875" customWidth="1"/>
    <col min="5384" max="5384" width="12" bestFit="1" customWidth="1"/>
    <col min="5386" max="5386" width="11.7109375" bestFit="1" customWidth="1"/>
    <col min="5634" max="5634" width="75" customWidth="1"/>
    <col min="5635" max="5635" width="19" customWidth="1"/>
    <col min="5636" max="5636" width="17" customWidth="1"/>
    <col min="5637" max="5637" width="16" customWidth="1"/>
    <col min="5638" max="5638" width="15.28515625" customWidth="1"/>
    <col min="5639" max="5639" width="15.85546875" customWidth="1"/>
    <col min="5640" max="5640" width="12" bestFit="1" customWidth="1"/>
    <col min="5642" max="5642" width="11.7109375" bestFit="1" customWidth="1"/>
    <col min="5890" max="5890" width="75" customWidth="1"/>
    <col min="5891" max="5891" width="19" customWidth="1"/>
    <col min="5892" max="5892" width="17" customWidth="1"/>
    <col min="5893" max="5893" width="16" customWidth="1"/>
    <col min="5894" max="5894" width="15.28515625" customWidth="1"/>
    <col min="5895" max="5895" width="15.85546875" customWidth="1"/>
    <col min="5896" max="5896" width="12" bestFit="1" customWidth="1"/>
    <col min="5898" max="5898" width="11.7109375" bestFit="1" customWidth="1"/>
    <col min="6146" max="6146" width="75" customWidth="1"/>
    <col min="6147" max="6147" width="19" customWidth="1"/>
    <col min="6148" max="6148" width="17" customWidth="1"/>
    <col min="6149" max="6149" width="16" customWidth="1"/>
    <col min="6150" max="6150" width="15.28515625" customWidth="1"/>
    <col min="6151" max="6151" width="15.85546875" customWidth="1"/>
    <col min="6152" max="6152" width="12" bestFit="1" customWidth="1"/>
    <col min="6154" max="6154" width="11.7109375" bestFit="1" customWidth="1"/>
    <col min="6402" max="6402" width="75" customWidth="1"/>
    <col min="6403" max="6403" width="19" customWidth="1"/>
    <col min="6404" max="6404" width="17" customWidth="1"/>
    <col min="6405" max="6405" width="16" customWidth="1"/>
    <col min="6406" max="6406" width="15.28515625" customWidth="1"/>
    <col min="6407" max="6407" width="15.85546875" customWidth="1"/>
    <col min="6408" max="6408" width="12" bestFit="1" customWidth="1"/>
    <col min="6410" max="6410" width="11.7109375" bestFit="1" customWidth="1"/>
    <col min="6658" max="6658" width="75" customWidth="1"/>
    <col min="6659" max="6659" width="19" customWidth="1"/>
    <col min="6660" max="6660" width="17" customWidth="1"/>
    <col min="6661" max="6661" width="16" customWidth="1"/>
    <col min="6662" max="6662" width="15.28515625" customWidth="1"/>
    <col min="6663" max="6663" width="15.85546875" customWidth="1"/>
    <col min="6664" max="6664" width="12" bestFit="1" customWidth="1"/>
    <col min="6666" max="6666" width="11.7109375" bestFit="1" customWidth="1"/>
    <col min="6914" max="6914" width="75" customWidth="1"/>
    <col min="6915" max="6915" width="19" customWidth="1"/>
    <col min="6916" max="6916" width="17" customWidth="1"/>
    <col min="6917" max="6917" width="16" customWidth="1"/>
    <col min="6918" max="6918" width="15.28515625" customWidth="1"/>
    <col min="6919" max="6919" width="15.85546875" customWidth="1"/>
    <col min="6920" max="6920" width="12" bestFit="1" customWidth="1"/>
    <col min="6922" max="6922" width="11.7109375" bestFit="1" customWidth="1"/>
    <col min="7170" max="7170" width="75" customWidth="1"/>
    <col min="7171" max="7171" width="19" customWidth="1"/>
    <col min="7172" max="7172" width="17" customWidth="1"/>
    <col min="7173" max="7173" width="16" customWidth="1"/>
    <col min="7174" max="7174" width="15.28515625" customWidth="1"/>
    <col min="7175" max="7175" width="15.85546875" customWidth="1"/>
    <col min="7176" max="7176" width="12" bestFit="1" customWidth="1"/>
    <col min="7178" max="7178" width="11.7109375" bestFit="1" customWidth="1"/>
    <col min="7426" max="7426" width="75" customWidth="1"/>
    <col min="7427" max="7427" width="19" customWidth="1"/>
    <col min="7428" max="7428" width="17" customWidth="1"/>
    <col min="7429" max="7429" width="16" customWidth="1"/>
    <col min="7430" max="7430" width="15.28515625" customWidth="1"/>
    <col min="7431" max="7431" width="15.85546875" customWidth="1"/>
    <col min="7432" max="7432" width="12" bestFit="1" customWidth="1"/>
    <col min="7434" max="7434" width="11.7109375" bestFit="1" customWidth="1"/>
    <col min="7682" max="7682" width="75" customWidth="1"/>
    <col min="7683" max="7683" width="19" customWidth="1"/>
    <col min="7684" max="7684" width="17" customWidth="1"/>
    <col min="7685" max="7685" width="16" customWidth="1"/>
    <col min="7686" max="7686" width="15.28515625" customWidth="1"/>
    <col min="7687" max="7687" width="15.85546875" customWidth="1"/>
    <col min="7688" max="7688" width="12" bestFit="1" customWidth="1"/>
    <col min="7690" max="7690" width="11.7109375" bestFit="1" customWidth="1"/>
    <col min="7938" max="7938" width="75" customWidth="1"/>
    <col min="7939" max="7939" width="19" customWidth="1"/>
    <col min="7940" max="7940" width="17" customWidth="1"/>
    <col min="7941" max="7941" width="16" customWidth="1"/>
    <col min="7942" max="7942" width="15.28515625" customWidth="1"/>
    <col min="7943" max="7943" width="15.85546875" customWidth="1"/>
    <col min="7944" max="7944" width="12" bestFit="1" customWidth="1"/>
    <col min="7946" max="7946" width="11.7109375" bestFit="1" customWidth="1"/>
    <col min="8194" max="8194" width="75" customWidth="1"/>
    <col min="8195" max="8195" width="19" customWidth="1"/>
    <col min="8196" max="8196" width="17" customWidth="1"/>
    <col min="8197" max="8197" width="16" customWidth="1"/>
    <col min="8198" max="8198" width="15.28515625" customWidth="1"/>
    <col min="8199" max="8199" width="15.85546875" customWidth="1"/>
    <col min="8200" max="8200" width="12" bestFit="1" customWidth="1"/>
    <col min="8202" max="8202" width="11.7109375" bestFit="1" customWidth="1"/>
    <col min="8450" max="8450" width="75" customWidth="1"/>
    <col min="8451" max="8451" width="19" customWidth="1"/>
    <col min="8452" max="8452" width="17" customWidth="1"/>
    <col min="8453" max="8453" width="16" customWidth="1"/>
    <col min="8454" max="8454" width="15.28515625" customWidth="1"/>
    <col min="8455" max="8455" width="15.85546875" customWidth="1"/>
    <col min="8456" max="8456" width="12" bestFit="1" customWidth="1"/>
    <col min="8458" max="8458" width="11.7109375" bestFit="1" customWidth="1"/>
    <col min="8706" max="8706" width="75" customWidth="1"/>
    <col min="8707" max="8707" width="19" customWidth="1"/>
    <col min="8708" max="8708" width="17" customWidth="1"/>
    <col min="8709" max="8709" width="16" customWidth="1"/>
    <col min="8710" max="8710" width="15.28515625" customWidth="1"/>
    <col min="8711" max="8711" width="15.85546875" customWidth="1"/>
    <col min="8712" max="8712" width="12" bestFit="1" customWidth="1"/>
    <col min="8714" max="8714" width="11.7109375" bestFit="1" customWidth="1"/>
    <col min="8962" max="8962" width="75" customWidth="1"/>
    <col min="8963" max="8963" width="19" customWidth="1"/>
    <col min="8964" max="8964" width="17" customWidth="1"/>
    <col min="8965" max="8965" width="16" customWidth="1"/>
    <col min="8966" max="8966" width="15.28515625" customWidth="1"/>
    <col min="8967" max="8967" width="15.85546875" customWidth="1"/>
    <col min="8968" max="8968" width="12" bestFit="1" customWidth="1"/>
    <col min="8970" max="8970" width="11.7109375" bestFit="1" customWidth="1"/>
    <col min="9218" max="9218" width="75" customWidth="1"/>
    <col min="9219" max="9219" width="19" customWidth="1"/>
    <col min="9220" max="9220" width="17" customWidth="1"/>
    <col min="9221" max="9221" width="16" customWidth="1"/>
    <col min="9222" max="9222" width="15.28515625" customWidth="1"/>
    <col min="9223" max="9223" width="15.85546875" customWidth="1"/>
    <col min="9224" max="9224" width="12" bestFit="1" customWidth="1"/>
    <col min="9226" max="9226" width="11.7109375" bestFit="1" customWidth="1"/>
    <col min="9474" max="9474" width="75" customWidth="1"/>
    <col min="9475" max="9475" width="19" customWidth="1"/>
    <col min="9476" max="9476" width="17" customWidth="1"/>
    <col min="9477" max="9477" width="16" customWidth="1"/>
    <col min="9478" max="9478" width="15.28515625" customWidth="1"/>
    <col min="9479" max="9479" width="15.85546875" customWidth="1"/>
    <col min="9480" max="9480" width="12" bestFit="1" customWidth="1"/>
    <col min="9482" max="9482" width="11.7109375" bestFit="1" customWidth="1"/>
    <col min="9730" max="9730" width="75" customWidth="1"/>
    <col min="9731" max="9731" width="19" customWidth="1"/>
    <col min="9732" max="9732" width="17" customWidth="1"/>
    <col min="9733" max="9733" width="16" customWidth="1"/>
    <col min="9734" max="9734" width="15.28515625" customWidth="1"/>
    <col min="9735" max="9735" width="15.85546875" customWidth="1"/>
    <col min="9736" max="9736" width="12" bestFit="1" customWidth="1"/>
    <col min="9738" max="9738" width="11.7109375" bestFit="1" customWidth="1"/>
    <col min="9986" max="9986" width="75" customWidth="1"/>
    <col min="9987" max="9987" width="19" customWidth="1"/>
    <col min="9988" max="9988" width="17" customWidth="1"/>
    <col min="9989" max="9989" width="16" customWidth="1"/>
    <col min="9990" max="9990" width="15.28515625" customWidth="1"/>
    <col min="9991" max="9991" width="15.85546875" customWidth="1"/>
    <col min="9992" max="9992" width="12" bestFit="1" customWidth="1"/>
    <col min="9994" max="9994" width="11.7109375" bestFit="1" customWidth="1"/>
    <col min="10242" max="10242" width="75" customWidth="1"/>
    <col min="10243" max="10243" width="19" customWidth="1"/>
    <col min="10244" max="10244" width="17" customWidth="1"/>
    <col min="10245" max="10245" width="16" customWidth="1"/>
    <col min="10246" max="10246" width="15.28515625" customWidth="1"/>
    <col min="10247" max="10247" width="15.85546875" customWidth="1"/>
    <col min="10248" max="10248" width="12" bestFit="1" customWidth="1"/>
    <col min="10250" max="10250" width="11.7109375" bestFit="1" customWidth="1"/>
    <col min="10498" max="10498" width="75" customWidth="1"/>
    <col min="10499" max="10499" width="19" customWidth="1"/>
    <col min="10500" max="10500" width="17" customWidth="1"/>
    <col min="10501" max="10501" width="16" customWidth="1"/>
    <col min="10502" max="10502" width="15.28515625" customWidth="1"/>
    <col min="10503" max="10503" width="15.85546875" customWidth="1"/>
    <col min="10504" max="10504" width="12" bestFit="1" customWidth="1"/>
    <col min="10506" max="10506" width="11.7109375" bestFit="1" customWidth="1"/>
    <col min="10754" max="10754" width="75" customWidth="1"/>
    <col min="10755" max="10755" width="19" customWidth="1"/>
    <col min="10756" max="10756" width="17" customWidth="1"/>
    <col min="10757" max="10757" width="16" customWidth="1"/>
    <col min="10758" max="10758" width="15.28515625" customWidth="1"/>
    <col min="10759" max="10759" width="15.85546875" customWidth="1"/>
    <col min="10760" max="10760" width="12" bestFit="1" customWidth="1"/>
    <col min="10762" max="10762" width="11.7109375" bestFit="1" customWidth="1"/>
    <col min="11010" max="11010" width="75" customWidth="1"/>
    <col min="11011" max="11011" width="19" customWidth="1"/>
    <col min="11012" max="11012" width="17" customWidth="1"/>
    <col min="11013" max="11013" width="16" customWidth="1"/>
    <col min="11014" max="11014" width="15.28515625" customWidth="1"/>
    <col min="11015" max="11015" width="15.85546875" customWidth="1"/>
    <col min="11016" max="11016" width="12" bestFit="1" customWidth="1"/>
    <col min="11018" max="11018" width="11.7109375" bestFit="1" customWidth="1"/>
    <col min="11266" max="11266" width="75" customWidth="1"/>
    <col min="11267" max="11267" width="19" customWidth="1"/>
    <col min="11268" max="11268" width="17" customWidth="1"/>
    <col min="11269" max="11269" width="16" customWidth="1"/>
    <col min="11270" max="11270" width="15.28515625" customWidth="1"/>
    <col min="11271" max="11271" width="15.85546875" customWidth="1"/>
    <col min="11272" max="11272" width="12" bestFit="1" customWidth="1"/>
    <col min="11274" max="11274" width="11.7109375" bestFit="1" customWidth="1"/>
    <col min="11522" max="11522" width="75" customWidth="1"/>
    <col min="11523" max="11523" width="19" customWidth="1"/>
    <col min="11524" max="11524" width="17" customWidth="1"/>
    <col min="11525" max="11525" width="16" customWidth="1"/>
    <col min="11526" max="11526" width="15.28515625" customWidth="1"/>
    <col min="11527" max="11527" width="15.85546875" customWidth="1"/>
    <col min="11528" max="11528" width="12" bestFit="1" customWidth="1"/>
    <col min="11530" max="11530" width="11.7109375" bestFit="1" customWidth="1"/>
    <col min="11778" max="11778" width="75" customWidth="1"/>
    <col min="11779" max="11779" width="19" customWidth="1"/>
    <col min="11780" max="11780" width="17" customWidth="1"/>
    <col min="11781" max="11781" width="16" customWidth="1"/>
    <col min="11782" max="11782" width="15.28515625" customWidth="1"/>
    <col min="11783" max="11783" width="15.85546875" customWidth="1"/>
    <col min="11784" max="11784" width="12" bestFit="1" customWidth="1"/>
    <col min="11786" max="11786" width="11.7109375" bestFit="1" customWidth="1"/>
    <col min="12034" max="12034" width="75" customWidth="1"/>
    <col min="12035" max="12035" width="19" customWidth="1"/>
    <col min="12036" max="12036" width="17" customWidth="1"/>
    <col min="12037" max="12037" width="16" customWidth="1"/>
    <col min="12038" max="12038" width="15.28515625" customWidth="1"/>
    <col min="12039" max="12039" width="15.85546875" customWidth="1"/>
    <col min="12040" max="12040" width="12" bestFit="1" customWidth="1"/>
    <col min="12042" max="12042" width="11.7109375" bestFit="1" customWidth="1"/>
    <col min="12290" max="12290" width="75" customWidth="1"/>
    <col min="12291" max="12291" width="19" customWidth="1"/>
    <col min="12292" max="12292" width="17" customWidth="1"/>
    <col min="12293" max="12293" width="16" customWidth="1"/>
    <col min="12294" max="12294" width="15.28515625" customWidth="1"/>
    <col min="12295" max="12295" width="15.85546875" customWidth="1"/>
    <col min="12296" max="12296" width="12" bestFit="1" customWidth="1"/>
    <col min="12298" max="12298" width="11.7109375" bestFit="1" customWidth="1"/>
    <col min="12546" max="12546" width="75" customWidth="1"/>
    <col min="12547" max="12547" width="19" customWidth="1"/>
    <col min="12548" max="12548" width="17" customWidth="1"/>
    <col min="12549" max="12549" width="16" customWidth="1"/>
    <col min="12550" max="12550" width="15.28515625" customWidth="1"/>
    <col min="12551" max="12551" width="15.85546875" customWidth="1"/>
    <col min="12552" max="12552" width="12" bestFit="1" customWidth="1"/>
    <col min="12554" max="12554" width="11.7109375" bestFit="1" customWidth="1"/>
    <col min="12802" max="12802" width="75" customWidth="1"/>
    <col min="12803" max="12803" width="19" customWidth="1"/>
    <col min="12804" max="12804" width="17" customWidth="1"/>
    <col min="12805" max="12805" width="16" customWidth="1"/>
    <col min="12806" max="12806" width="15.28515625" customWidth="1"/>
    <col min="12807" max="12807" width="15.85546875" customWidth="1"/>
    <col min="12808" max="12808" width="12" bestFit="1" customWidth="1"/>
    <col min="12810" max="12810" width="11.7109375" bestFit="1" customWidth="1"/>
    <col min="13058" max="13058" width="75" customWidth="1"/>
    <col min="13059" max="13059" width="19" customWidth="1"/>
    <col min="13060" max="13060" width="17" customWidth="1"/>
    <col min="13061" max="13061" width="16" customWidth="1"/>
    <col min="13062" max="13062" width="15.28515625" customWidth="1"/>
    <col min="13063" max="13063" width="15.85546875" customWidth="1"/>
    <col min="13064" max="13064" width="12" bestFit="1" customWidth="1"/>
    <col min="13066" max="13066" width="11.7109375" bestFit="1" customWidth="1"/>
    <col min="13314" max="13314" width="75" customWidth="1"/>
    <col min="13315" max="13315" width="19" customWidth="1"/>
    <col min="13316" max="13316" width="17" customWidth="1"/>
    <col min="13317" max="13317" width="16" customWidth="1"/>
    <col min="13318" max="13318" width="15.28515625" customWidth="1"/>
    <col min="13319" max="13319" width="15.85546875" customWidth="1"/>
    <col min="13320" max="13320" width="12" bestFit="1" customWidth="1"/>
    <col min="13322" max="13322" width="11.7109375" bestFit="1" customWidth="1"/>
    <col min="13570" max="13570" width="75" customWidth="1"/>
    <col min="13571" max="13571" width="19" customWidth="1"/>
    <col min="13572" max="13572" width="17" customWidth="1"/>
    <col min="13573" max="13573" width="16" customWidth="1"/>
    <col min="13574" max="13574" width="15.28515625" customWidth="1"/>
    <col min="13575" max="13575" width="15.85546875" customWidth="1"/>
    <col min="13576" max="13576" width="12" bestFit="1" customWidth="1"/>
    <col min="13578" max="13578" width="11.7109375" bestFit="1" customWidth="1"/>
    <col min="13826" max="13826" width="75" customWidth="1"/>
    <col min="13827" max="13827" width="19" customWidth="1"/>
    <col min="13828" max="13828" width="17" customWidth="1"/>
    <col min="13829" max="13829" width="16" customWidth="1"/>
    <col min="13830" max="13830" width="15.28515625" customWidth="1"/>
    <col min="13831" max="13831" width="15.85546875" customWidth="1"/>
    <col min="13832" max="13832" width="12" bestFit="1" customWidth="1"/>
    <col min="13834" max="13834" width="11.7109375" bestFit="1" customWidth="1"/>
    <col min="14082" max="14082" width="75" customWidth="1"/>
    <col min="14083" max="14083" width="19" customWidth="1"/>
    <col min="14084" max="14084" width="17" customWidth="1"/>
    <col min="14085" max="14085" width="16" customWidth="1"/>
    <col min="14086" max="14086" width="15.28515625" customWidth="1"/>
    <col min="14087" max="14087" width="15.85546875" customWidth="1"/>
    <col min="14088" max="14088" width="12" bestFit="1" customWidth="1"/>
    <col min="14090" max="14090" width="11.7109375" bestFit="1" customWidth="1"/>
    <col min="14338" max="14338" width="75" customWidth="1"/>
    <col min="14339" max="14339" width="19" customWidth="1"/>
    <col min="14340" max="14340" width="17" customWidth="1"/>
    <col min="14341" max="14341" width="16" customWidth="1"/>
    <col min="14342" max="14342" width="15.28515625" customWidth="1"/>
    <col min="14343" max="14343" width="15.85546875" customWidth="1"/>
    <col min="14344" max="14344" width="12" bestFit="1" customWidth="1"/>
    <col min="14346" max="14346" width="11.7109375" bestFit="1" customWidth="1"/>
    <col min="14594" max="14594" width="75" customWidth="1"/>
    <col min="14595" max="14595" width="19" customWidth="1"/>
    <col min="14596" max="14596" width="17" customWidth="1"/>
    <col min="14597" max="14597" width="16" customWidth="1"/>
    <col min="14598" max="14598" width="15.28515625" customWidth="1"/>
    <col min="14599" max="14599" width="15.85546875" customWidth="1"/>
    <col min="14600" max="14600" width="12" bestFit="1" customWidth="1"/>
    <col min="14602" max="14602" width="11.7109375" bestFit="1" customWidth="1"/>
    <col min="14850" max="14850" width="75" customWidth="1"/>
    <col min="14851" max="14851" width="19" customWidth="1"/>
    <col min="14852" max="14852" width="17" customWidth="1"/>
    <col min="14853" max="14853" width="16" customWidth="1"/>
    <col min="14854" max="14854" width="15.28515625" customWidth="1"/>
    <col min="14855" max="14855" width="15.85546875" customWidth="1"/>
    <col min="14856" max="14856" width="12" bestFit="1" customWidth="1"/>
    <col min="14858" max="14858" width="11.7109375" bestFit="1" customWidth="1"/>
    <col min="15106" max="15106" width="75" customWidth="1"/>
    <col min="15107" max="15107" width="19" customWidth="1"/>
    <col min="15108" max="15108" width="17" customWidth="1"/>
    <col min="15109" max="15109" width="16" customWidth="1"/>
    <col min="15110" max="15110" width="15.28515625" customWidth="1"/>
    <col min="15111" max="15111" width="15.85546875" customWidth="1"/>
    <col min="15112" max="15112" width="12" bestFit="1" customWidth="1"/>
    <col min="15114" max="15114" width="11.7109375" bestFit="1" customWidth="1"/>
    <col min="15362" max="15362" width="75" customWidth="1"/>
    <col min="15363" max="15363" width="19" customWidth="1"/>
    <col min="15364" max="15364" width="17" customWidth="1"/>
    <col min="15365" max="15365" width="16" customWidth="1"/>
    <col min="15366" max="15366" width="15.28515625" customWidth="1"/>
    <col min="15367" max="15367" width="15.85546875" customWidth="1"/>
    <col min="15368" max="15368" width="12" bestFit="1" customWidth="1"/>
    <col min="15370" max="15370" width="11.7109375" bestFit="1" customWidth="1"/>
    <col min="15618" max="15618" width="75" customWidth="1"/>
    <col min="15619" max="15619" width="19" customWidth="1"/>
    <col min="15620" max="15620" width="17" customWidth="1"/>
    <col min="15621" max="15621" width="16" customWidth="1"/>
    <col min="15622" max="15622" width="15.28515625" customWidth="1"/>
    <col min="15623" max="15623" width="15.85546875" customWidth="1"/>
    <col min="15624" max="15624" width="12" bestFit="1" customWidth="1"/>
    <col min="15626" max="15626" width="11.7109375" bestFit="1" customWidth="1"/>
    <col min="15874" max="15874" width="75" customWidth="1"/>
    <col min="15875" max="15875" width="19" customWidth="1"/>
    <col min="15876" max="15876" width="17" customWidth="1"/>
    <col min="15877" max="15877" width="16" customWidth="1"/>
    <col min="15878" max="15878" width="15.28515625" customWidth="1"/>
    <col min="15879" max="15879" width="15.85546875" customWidth="1"/>
    <col min="15880" max="15880" width="12" bestFit="1" customWidth="1"/>
    <col min="15882" max="15882" width="11.7109375" bestFit="1" customWidth="1"/>
    <col min="16130" max="16130" width="75" customWidth="1"/>
    <col min="16131" max="16131" width="19" customWidth="1"/>
    <col min="16132" max="16132" width="17" customWidth="1"/>
    <col min="16133" max="16133" width="16" customWidth="1"/>
    <col min="16134" max="16134" width="15.28515625" customWidth="1"/>
    <col min="16135" max="16135" width="15.85546875" customWidth="1"/>
    <col min="16136" max="16136" width="12" bestFit="1" customWidth="1"/>
    <col min="16138" max="16138" width="11.7109375" bestFit="1" customWidth="1"/>
  </cols>
  <sheetData>
    <row r="1" spans="1:7" x14ac:dyDescent="0.25">
      <c r="A1" s="48" t="s">
        <v>27</v>
      </c>
      <c r="B1" s="48"/>
      <c r="C1" s="48"/>
      <c r="D1" s="48"/>
      <c r="E1" s="48"/>
      <c r="F1" s="48"/>
      <c r="G1" s="48"/>
    </row>
    <row r="2" spans="1:7" ht="18.75" customHeight="1" x14ac:dyDescent="0.25">
      <c r="A2" s="49" t="s">
        <v>0</v>
      </c>
      <c r="B2" s="49"/>
      <c r="C2" s="49"/>
      <c r="D2" s="49"/>
      <c r="E2" s="49"/>
      <c r="F2" s="49"/>
      <c r="G2" s="49"/>
    </row>
    <row r="3" spans="1:7" ht="36.75" customHeight="1" x14ac:dyDescent="0.25">
      <c r="A3" s="49"/>
      <c r="B3" s="49"/>
      <c r="C3" s="49"/>
      <c r="D3" s="49"/>
      <c r="E3" s="49"/>
      <c r="F3" s="49"/>
      <c r="G3" s="49"/>
    </row>
    <row r="4" spans="1:7" s="1" customFormat="1" ht="22.5" customHeight="1" x14ac:dyDescent="0.25">
      <c r="A4" s="50" t="s">
        <v>1</v>
      </c>
      <c r="B4" s="50"/>
      <c r="C4" s="50"/>
      <c r="D4" s="50"/>
      <c r="E4" s="50"/>
      <c r="F4" s="50"/>
      <c r="G4" s="50"/>
    </row>
    <row r="5" spans="1:7" s="2" customFormat="1" ht="15" customHeight="1" x14ac:dyDescent="0.25">
      <c r="D5" s="3"/>
      <c r="E5" s="3"/>
    </row>
    <row r="6" spans="1:7" ht="30" customHeight="1" x14ac:dyDescent="0.25">
      <c r="A6" s="45" t="s">
        <v>2</v>
      </c>
      <c r="B6" s="45"/>
      <c r="C6" s="45"/>
      <c r="D6" s="45"/>
      <c r="E6" s="45"/>
      <c r="F6" s="45"/>
      <c r="G6" s="45"/>
    </row>
    <row r="7" spans="1:7" ht="45" customHeight="1" x14ac:dyDescent="0.25">
      <c r="A7" s="66" t="s">
        <v>41</v>
      </c>
      <c r="B7" s="46" t="s">
        <v>5</v>
      </c>
      <c r="C7" s="70" t="s">
        <v>3</v>
      </c>
      <c r="D7" s="71"/>
      <c r="E7" s="72"/>
      <c r="F7" s="60" t="s">
        <v>49</v>
      </c>
      <c r="G7" s="62" t="s">
        <v>4</v>
      </c>
    </row>
    <row r="8" spans="1:7" ht="33.75" customHeight="1" x14ac:dyDescent="0.25">
      <c r="A8" s="66"/>
      <c r="B8" s="47"/>
      <c r="C8" s="30" t="s">
        <v>6</v>
      </c>
      <c r="D8" s="30" t="s">
        <v>7</v>
      </c>
      <c r="E8" s="30" t="s">
        <v>47</v>
      </c>
      <c r="F8" s="61"/>
      <c r="G8" s="63"/>
    </row>
    <row r="9" spans="1:7" ht="25.5" customHeight="1" x14ac:dyDescent="0.25">
      <c r="A9" s="37" t="s">
        <v>31</v>
      </c>
      <c r="B9" s="31" t="s">
        <v>8</v>
      </c>
      <c r="C9" s="32" t="s">
        <v>9</v>
      </c>
      <c r="D9" s="33">
        <v>4</v>
      </c>
      <c r="E9" s="34">
        <v>20</v>
      </c>
      <c r="F9" s="35"/>
      <c r="G9" s="35">
        <f>+(E9*F9)*D9</f>
        <v>0</v>
      </c>
    </row>
    <row r="10" spans="1:7" ht="25.5" customHeight="1" x14ac:dyDescent="0.25">
      <c r="A10" s="37" t="s">
        <v>32</v>
      </c>
      <c r="B10" s="31" t="s">
        <v>40</v>
      </c>
      <c r="C10" s="32" t="s">
        <v>9</v>
      </c>
      <c r="D10" s="33">
        <v>4</v>
      </c>
      <c r="E10" s="34">
        <v>10</v>
      </c>
      <c r="F10" s="35"/>
      <c r="G10" s="35">
        <f>+(E10*F10)*D10</f>
        <v>0</v>
      </c>
    </row>
    <row r="11" spans="1:7" ht="30" customHeight="1" x14ac:dyDescent="0.25">
      <c r="A11" s="37" t="s">
        <v>33</v>
      </c>
      <c r="B11" s="31" t="s">
        <v>10</v>
      </c>
      <c r="C11" s="32" t="s">
        <v>9</v>
      </c>
      <c r="D11" s="33">
        <v>4</v>
      </c>
      <c r="E11" s="34">
        <v>8</v>
      </c>
      <c r="F11" s="35"/>
      <c r="G11" s="35">
        <f>+(E11*F11)*D11</f>
        <v>0</v>
      </c>
    </row>
    <row r="12" spans="1:7" ht="27" customHeight="1" x14ac:dyDescent="0.25">
      <c r="A12" s="67" t="s">
        <v>11</v>
      </c>
      <c r="B12" s="67"/>
      <c r="C12" s="67"/>
      <c r="D12" s="67"/>
      <c r="E12" s="67"/>
      <c r="F12" s="58">
        <f>+SUM(G9:G11)</f>
        <v>0</v>
      </c>
      <c r="G12" s="59"/>
    </row>
    <row r="13" spans="1:7" ht="27" customHeight="1" x14ac:dyDescent="0.25">
      <c r="A13" s="67" t="s">
        <v>12</v>
      </c>
      <c r="B13" s="67"/>
      <c r="C13" s="67"/>
      <c r="D13" s="67"/>
      <c r="E13" s="67"/>
      <c r="F13" s="58">
        <f>+F12*1.2</f>
        <v>0</v>
      </c>
      <c r="G13" s="59"/>
    </row>
    <row r="14" spans="1:7" x14ac:dyDescent="0.25">
      <c r="A14" s="5" t="s">
        <v>13</v>
      </c>
      <c r="C14" s="5"/>
      <c r="D14" s="6"/>
      <c r="E14" s="6"/>
    </row>
    <row r="15" spans="1:7" ht="8.25" customHeight="1" x14ac:dyDescent="0.25">
      <c r="B15" s="7"/>
      <c r="C15" s="7"/>
      <c r="D15" s="6"/>
      <c r="E15" s="6"/>
    </row>
    <row r="16" spans="1:7" s="2" customFormat="1" ht="18.75" customHeight="1" x14ac:dyDescent="0.25">
      <c r="D16" s="8"/>
      <c r="E16" s="8"/>
    </row>
    <row r="17" spans="1:7" ht="31.5" customHeight="1" x14ac:dyDescent="0.25">
      <c r="A17" s="45" t="s">
        <v>14</v>
      </c>
      <c r="B17" s="45"/>
      <c r="C17" s="45"/>
      <c r="D17" s="45"/>
      <c r="E17" s="45"/>
      <c r="F17" s="45"/>
      <c r="G17" s="45"/>
    </row>
    <row r="18" spans="1:7" ht="76.5" customHeight="1" x14ac:dyDescent="0.25">
      <c r="A18" s="36" t="s">
        <v>41</v>
      </c>
      <c r="B18" s="68" t="s">
        <v>29</v>
      </c>
      <c r="C18" s="68"/>
      <c r="D18" s="69"/>
      <c r="E18" s="83" t="s">
        <v>39</v>
      </c>
      <c r="F18" s="29" t="s">
        <v>50</v>
      </c>
      <c r="G18" s="28" t="s">
        <v>30</v>
      </c>
    </row>
    <row r="19" spans="1:7" ht="31.5" customHeight="1" x14ac:dyDescent="0.25">
      <c r="A19" s="37" t="s">
        <v>34</v>
      </c>
      <c r="B19" s="76" t="s">
        <v>42</v>
      </c>
      <c r="C19" s="76"/>
      <c r="D19" s="77"/>
      <c r="E19" s="84">
        <v>70</v>
      </c>
      <c r="F19" s="35"/>
      <c r="G19" s="35">
        <f>+F19*E19</f>
        <v>0</v>
      </c>
    </row>
    <row r="20" spans="1:7" ht="32.25" customHeight="1" x14ac:dyDescent="0.25">
      <c r="A20" s="37" t="s">
        <v>35</v>
      </c>
      <c r="B20" s="76" t="s">
        <v>43</v>
      </c>
      <c r="C20" s="76"/>
      <c r="D20" s="69"/>
      <c r="E20" s="84">
        <v>60</v>
      </c>
      <c r="F20" s="35"/>
      <c r="G20" s="35">
        <f>+F20*E20</f>
        <v>0</v>
      </c>
    </row>
    <row r="21" spans="1:7" ht="30" customHeight="1" x14ac:dyDescent="0.25">
      <c r="A21" s="37" t="s">
        <v>36</v>
      </c>
      <c r="B21" s="76" t="s">
        <v>44</v>
      </c>
      <c r="C21" s="76"/>
      <c r="D21" s="69"/>
      <c r="E21" s="84">
        <v>50</v>
      </c>
      <c r="F21" s="35"/>
      <c r="G21" s="35">
        <f>+F21*E21</f>
        <v>0</v>
      </c>
    </row>
    <row r="22" spans="1:7" ht="29.25" customHeight="1" x14ac:dyDescent="0.25">
      <c r="A22" s="37" t="s">
        <v>37</v>
      </c>
      <c r="B22" s="76" t="s">
        <v>45</v>
      </c>
      <c r="C22" s="76"/>
      <c r="D22" s="69"/>
      <c r="E22" s="84">
        <v>100</v>
      </c>
      <c r="F22" s="35"/>
      <c r="G22" s="35">
        <f>+F22*E22</f>
        <v>0</v>
      </c>
    </row>
    <row r="23" spans="1:7" ht="34.5" customHeight="1" x14ac:dyDescent="0.25">
      <c r="A23" s="67" t="s">
        <v>15</v>
      </c>
      <c r="B23" s="67"/>
      <c r="C23" s="67"/>
      <c r="D23" s="67"/>
      <c r="E23" s="67"/>
      <c r="F23" s="57">
        <f>+SUM(G19:G22)</f>
        <v>0</v>
      </c>
      <c r="G23" s="57"/>
    </row>
    <row r="24" spans="1:7" ht="26.25" customHeight="1" x14ac:dyDescent="0.25">
      <c r="A24" s="67" t="s">
        <v>16</v>
      </c>
      <c r="B24" s="67"/>
      <c r="C24" s="67"/>
      <c r="D24" s="67"/>
      <c r="E24" s="67"/>
      <c r="F24" s="57">
        <f>+F23*1.2</f>
        <v>0</v>
      </c>
      <c r="G24" s="57"/>
    </row>
    <row r="25" spans="1:7" ht="33.75" customHeight="1" x14ac:dyDescent="0.25">
      <c r="A25" s="51" t="s">
        <v>51</v>
      </c>
      <c r="B25" s="52"/>
      <c r="C25" s="52"/>
      <c r="D25" s="52"/>
      <c r="E25" s="52"/>
      <c r="F25" s="52"/>
      <c r="G25" s="53"/>
    </row>
    <row r="26" spans="1:7" ht="33.75" customHeight="1" x14ac:dyDescent="0.25">
      <c r="A26" s="54"/>
      <c r="B26" s="55"/>
      <c r="C26" s="55"/>
      <c r="D26" s="55"/>
      <c r="E26" s="55"/>
      <c r="F26" s="55"/>
      <c r="G26" s="56"/>
    </row>
    <row r="27" spans="1:7" ht="33.75" customHeight="1" x14ac:dyDescent="0.25">
      <c r="A27" s="54"/>
      <c r="B27" s="55"/>
      <c r="C27" s="55"/>
      <c r="D27" s="55"/>
      <c r="E27" s="55"/>
      <c r="F27" s="55"/>
      <c r="G27" s="56"/>
    </row>
    <row r="28" spans="1:7" ht="27" customHeight="1" x14ac:dyDescent="0.25">
      <c r="A28" s="54"/>
      <c r="B28" s="55"/>
      <c r="C28" s="55"/>
      <c r="D28" s="55"/>
      <c r="E28" s="55"/>
      <c r="F28" s="55"/>
      <c r="G28" s="56"/>
    </row>
    <row r="29" spans="1:7" ht="45" customHeight="1" x14ac:dyDescent="0.25">
      <c r="A29" s="85" t="s">
        <v>48</v>
      </c>
      <c r="B29" s="86"/>
      <c r="C29" s="86"/>
      <c r="D29" s="86"/>
      <c r="E29" s="86"/>
      <c r="F29" s="86"/>
      <c r="G29" s="87"/>
    </row>
    <row r="30" spans="1:7" ht="32.25" customHeight="1" x14ac:dyDescent="0.25">
      <c r="B30" s="9"/>
      <c r="C30" s="9"/>
    </row>
    <row r="31" spans="1:7" ht="30" customHeight="1" x14ac:dyDescent="0.25">
      <c r="A31" s="45" t="s">
        <v>17</v>
      </c>
      <c r="B31" s="45"/>
      <c r="C31" s="45"/>
      <c r="D31" s="45"/>
      <c r="E31" s="45"/>
      <c r="F31" s="45"/>
      <c r="G31" s="45"/>
    </row>
    <row r="32" spans="1:7" ht="70.5" customHeight="1" x14ac:dyDescent="0.25">
      <c r="A32" s="31" t="s">
        <v>41</v>
      </c>
      <c r="B32" s="81" t="s">
        <v>5</v>
      </c>
      <c r="C32" s="81"/>
      <c r="D32" s="82"/>
      <c r="E32" s="39" t="s">
        <v>28</v>
      </c>
      <c r="F32" s="28" t="s">
        <v>49</v>
      </c>
      <c r="G32" s="28" t="s">
        <v>30</v>
      </c>
    </row>
    <row r="33" spans="1:10" ht="30" customHeight="1" x14ac:dyDescent="0.25">
      <c r="A33" s="44" t="s">
        <v>38</v>
      </c>
      <c r="B33" s="78" t="s">
        <v>18</v>
      </c>
      <c r="C33" s="78"/>
      <c r="D33" s="79"/>
      <c r="E33" s="38">
        <v>7</v>
      </c>
      <c r="F33" s="35"/>
      <c r="G33" s="35">
        <f>+F33*E33</f>
        <v>0</v>
      </c>
    </row>
    <row r="34" spans="1:10" ht="30" customHeight="1" x14ac:dyDescent="0.25">
      <c r="A34" s="65" t="s">
        <v>19</v>
      </c>
      <c r="B34" s="65"/>
      <c r="C34" s="65"/>
      <c r="D34" s="65"/>
      <c r="E34" s="65"/>
      <c r="F34" s="80">
        <f>+G33</f>
        <v>0</v>
      </c>
      <c r="G34" s="80"/>
    </row>
    <row r="35" spans="1:10" ht="30" customHeight="1" x14ac:dyDescent="0.25">
      <c r="A35" s="65" t="s">
        <v>20</v>
      </c>
      <c r="B35" s="65"/>
      <c r="C35" s="65"/>
      <c r="D35" s="65"/>
      <c r="E35" s="65"/>
      <c r="F35" s="80">
        <f>+F34*1.2</f>
        <v>0</v>
      </c>
      <c r="G35" s="80"/>
    </row>
    <row r="36" spans="1:10" ht="18" customHeight="1" x14ac:dyDescent="0.25"/>
    <row r="37" spans="1:10" ht="18" customHeight="1" x14ac:dyDescent="0.25">
      <c r="B37" s="40"/>
      <c r="C37" s="40"/>
      <c r="D37" s="40"/>
      <c r="E37" s="40"/>
      <c r="F37" s="41"/>
      <c r="G37" s="41"/>
    </row>
    <row r="38" spans="1:10" ht="28.5" customHeight="1" x14ac:dyDescent="0.25">
      <c r="A38" s="73" t="s">
        <v>21</v>
      </c>
      <c r="B38" s="73"/>
      <c r="C38" s="73"/>
      <c r="D38" s="73"/>
      <c r="E38" s="73"/>
      <c r="F38" s="75" t="s">
        <v>46</v>
      </c>
      <c r="G38" s="75"/>
    </row>
    <row r="39" spans="1:10" ht="28.5" customHeight="1" x14ac:dyDescent="0.25">
      <c r="A39" s="74" t="s">
        <v>22</v>
      </c>
      <c r="B39" s="74"/>
      <c r="C39" s="74"/>
      <c r="D39" s="74"/>
      <c r="E39" s="74"/>
      <c r="F39" s="64">
        <f>F12+F23+F34</f>
        <v>0</v>
      </c>
      <c r="G39" s="64"/>
    </row>
    <row r="40" spans="1:10" ht="28.5" customHeight="1" x14ac:dyDescent="0.25">
      <c r="A40" s="74" t="s">
        <v>23</v>
      </c>
      <c r="B40" s="74"/>
      <c r="C40" s="74"/>
      <c r="D40" s="74"/>
      <c r="E40" s="74"/>
      <c r="F40" s="64">
        <f>F39*1.2</f>
        <v>0</v>
      </c>
      <c r="G40" s="64"/>
    </row>
    <row r="41" spans="1:10" ht="28.5" customHeight="1" x14ac:dyDescent="0.25">
      <c r="B41" s="42"/>
      <c r="C41" s="42"/>
      <c r="D41" s="42"/>
      <c r="E41" s="42"/>
      <c r="F41" s="43"/>
      <c r="G41" s="43"/>
    </row>
    <row r="42" spans="1:10" ht="28.5" customHeight="1" x14ac:dyDescent="0.25">
      <c r="A42" s="73" t="s">
        <v>24</v>
      </c>
      <c r="B42" s="73"/>
      <c r="C42" s="73"/>
      <c r="D42" s="73"/>
      <c r="E42" s="73"/>
      <c r="F42" s="75" t="s">
        <v>46</v>
      </c>
      <c r="G42" s="75"/>
    </row>
    <row r="43" spans="1:10" ht="28.5" customHeight="1" x14ac:dyDescent="0.25">
      <c r="A43" s="67" t="s">
        <v>25</v>
      </c>
      <c r="B43" s="67"/>
      <c r="C43" s="67"/>
      <c r="D43" s="67"/>
      <c r="E43" s="67"/>
      <c r="F43" s="64">
        <f>F39*4</f>
        <v>0</v>
      </c>
      <c r="G43" s="64"/>
    </row>
    <row r="44" spans="1:10" ht="28.5" customHeight="1" x14ac:dyDescent="0.25">
      <c r="A44" s="67" t="s">
        <v>26</v>
      </c>
      <c r="B44" s="67"/>
      <c r="C44" s="67"/>
      <c r="D44" s="67"/>
      <c r="E44" s="67"/>
      <c r="F44" s="64">
        <f>F43*1.2</f>
        <v>0</v>
      </c>
      <c r="G44" s="64"/>
    </row>
    <row r="45" spans="1:10" x14ac:dyDescent="0.25">
      <c r="B45" s="13"/>
      <c r="C45" s="13"/>
      <c r="D45" s="14"/>
      <c r="E45" s="15"/>
      <c r="F45" s="15"/>
      <c r="G45" s="41"/>
    </row>
    <row r="46" spans="1:10" x14ac:dyDescent="0.25">
      <c r="B46" s="40"/>
      <c r="C46" s="40"/>
      <c r="D46" s="40"/>
      <c r="E46" s="40"/>
      <c r="F46" s="41"/>
      <c r="G46" s="41"/>
    </row>
    <row r="47" spans="1:10" x14ac:dyDescent="0.25">
      <c r="B47" s="16"/>
      <c r="C47" s="16"/>
      <c r="I47" s="11"/>
      <c r="J47" s="11"/>
    </row>
    <row r="48" spans="1:10" x14ac:dyDescent="0.25">
      <c r="C48" s="4"/>
    </row>
    <row r="49" spans="3:10" x14ac:dyDescent="0.25">
      <c r="C49" s="4"/>
      <c r="D49" s="4"/>
      <c r="E49" s="4"/>
      <c r="F49" s="17"/>
      <c r="G49" s="18"/>
    </row>
    <row r="50" spans="3:10" ht="15" customHeight="1" x14ac:dyDescent="0.25">
      <c r="C50" s="4"/>
      <c r="D50" s="19"/>
      <c r="E50" s="19"/>
      <c r="F50" s="20"/>
      <c r="G50" s="20"/>
      <c r="H50" s="12"/>
    </row>
    <row r="51" spans="3:10" x14ac:dyDescent="0.25">
      <c r="C51" s="4"/>
      <c r="D51" s="21"/>
      <c r="E51" s="21"/>
      <c r="F51" s="22"/>
      <c r="G51" s="22"/>
      <c r="H51" s="11"/>
      <c r="J51" s="11"/>
    </row>
    <row r="52" spans="3:10" x14ac:dyDescent="0.25">
      <c r="C52" s="4"/>
      <c r="D52" s="24"/>
      <c r="E52" s="25"/>
      <c r="F52" s="24"/>
      <c r="G52" s="25"/>
      <c r="H52" s="11"/>
    </row>
    <row r="53" spans="3:10" x14ac:dyDescent="0.25">
      <c r="C53" s="4"/>
      <c r="D53" s="25"/>
      <c r="E53" s="25"/>
      <c r="F53" s="25"/>
      <c r="G53" s="25"/>
    </row>
    <row r="54" spans="3:10" x14ac:dyDescent="0.25">
      <c r="C54" s="4"/>
      <c r="D54" s="25"/>
      <c r="E54" s="25"/>
      <c r="F54" s="26"/>
      <c r="G54" s="26"/>
    </row>
    <row r="56" spans="3:10" x14ac:dyDescent="0.25">
      <c r="D56" s="27"/>
    </row>
    <row r="57" spans="3:10" x14ac:dyDescent="0.25">
      <c r="D57" s="27"/>
    </row>
    <row r="59" spans="3:10" x14ac:dyDescent="0.25">
      <c r="H59" s="23"/>
    </row>
  </sheetData>
  <mergeCells count="44">
    <mergeCell ref="A44:E44"/>
    <mergeCell ref="F38:G38"/>
    <mergeCell ref="B19:D19"/>
    <mergeCell ref="B20:D20"/>
    <mergeCell ref="B21:D21"/>
    <mergeCell ref="B22:D22"/>
    <mergeCell ref="B33:D33"/>
    <mergeCell ref="F34:G34"/>
    <mergeCell ref="F23:G23"/>
    <mergeCell ref="F35:G35"/>
    <mergeCell ref="B32:D32"/>
    <mergeCell ref="A29:G29"/>
    <mergeCell ref="F44:G44"/>
    <mergeCell ref="F39:G39"/>
    <mergeCell ref="F40:G40"/>
    <mergeCell ref="F42:G42"/>
    <mergeCell ref="F43:G43"/>
    <mergeCell ref="A34:E34"/>
    <mergeCell ref="A35:E35"/>
    <mergeCell ref="A7:A8"/>
    <mergeCell ref="A12:E12"/>
    <mergeCell ref="A13:E13"/>
    <mergeCell ref="A23:E23"/>
    <mergeCell ref="B18:D18"/>
    <mergeCell ref="A24:E24"/>
    <mergeCell ref="C7:E7"/>
    <mergeCell ref="A38:E38"/>
    <mergeCell ref="A39:E39"/>
    <mergeCell ref="A40:E40"/>
    <mergeCell ref="A42:E42"/>
    <mergeCell ref="A43:E43"/>
    <mergeCell ref="A6:G6"/>
    <mergeCell ref="B7:B8"/>
    <mergeCell ref="A17:G17"/>
    <mergeCell ref="A31:G31"/>
    <mergeCell ref="A1:G1"/>
    <mergeCell ref="A2:G3"/>
    <mergeCell ref="A4:G4"/>
    <mergeCell ref="A25:G28"/>
    <mergeCell ref="F24:G24"/>
    <mergeCell ref="F12:G12"/>
    <mergeCell ref="F13:G13"/>
    <mergeCell ref="F7:F8"/>
    <mergeCell ref="G7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RAZAKAMANDIMBY Lova SCH</dc:creator>
  <cp:lastModifiedBy>RAZAKAMANDIMBY Lova SCH</cp:lastModifiedBy>
  <dcterms:created xsi:type="dcterms:W3CDTF">2025-01-28T12:49:46Z</dcterms:created>
  <dcterms:modified xsi:type="dcterms:W3CDTF">2025-06-24T07:40:19Z</dcterms:modified>
</cp:coreProperties>
</file>